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0" windowWidth="13395" windowHeight="7620" activeTab="1"/>
  </bookViews>
  <sheets>
    <sheet name="неприг" sheetId="2" r:id="rId1"/>
    <sheet name="авар" sheetId="1" r:id="rId2"/>
  </sheets>
  <calcPr calcId="144525"/>
</workbook>
</file>

<file path=xl/calcChain.xml><?xml version="1.0" encoding="utf-8"?>
<calcChain xmlns="http://schemas.openxmlformats.org/spreadsheetml/2006/main">
  <c r="M28" i="1" l="1"/>
  <c r="L28" i="1"/>
  <c r="J28" i="1"/>
  <c r="I28" i="1"/>
  <c r="G28" i="1"/>
  <c r="F28" i="1"/>
  <c r="E16" i="1" l="1"/>
  <c r="E28" i="1" s="1"/>
  <c r="H16" i="1"/>
  <c r="H28" i="1" s="1"/>
  <c r="K28" i="1"/>
  <c r="F18" i="2" l="1"/>
  <c r="G18" i="2"/>
  <c r="H18" i="2"/>
  <c r="I18" i="2"/>
  <c r="J18" i="2"/>
  <c r="K18" i="2"/>
  <c r="L18" i="2"/>
  <c r="M18" i="2"/>
  <c r="E18" i="2"/>
</calcChain>
</file>

<file path=xl/sharedStrings.xml><?xml version="1.0" encoding="utf-8"?>
<sst xmlns="http://schemas.openxmlformats.org/spreadsheetml/2006/main" count="155" uniqueCount="83">
  <si>
    <t>Утверждаю:</t>
  </si>
  <si>
    <t>№</t>
  </si>
  <si>
    <t>Адрес объекта</t>
  </si>
  <si>
    <t>Дата, номер документа о признании дома аварийным</t>
  </si>
  <si>
    <t>Ведется/ произведено расселение</t>
  </si>
  <si>
    <t>город,поселок, деревня, село</t>
  </si>
  <si>
    <t>улица, переулок</t>
  </si>
  <si>
    <t>Всего</t>
  </si>
  <si>
    <t>Соц. найм</t>
  </si>
  <si>
    <t>В собственности</t>
  </si>
  <si>
    <t xml:space="preserve">Всего </t>
  </si>
  <si>
    <t>Соц.найм</t>
  </si>
  <si>
    <t>В  собственности</t>
  </si>
  <si>
    <t>Кол-во проживающих, чел.</t>
  </si>
  <si>
    <t>МП</t>
  </si>
  <si>
    <t>год сноса (планируемый год сноса)</t>
  </si>
  <si>
    <t>итого:</t>
  </si>
  <si>
    <t>х</t>
  </si>
  <si>
    <t xml:space="preserve">Количество нерасселенных жилых помещений </t>
  </si>
  <si>
    <t>Площадь нерасселенных жилых помещений,кв.м.</t>
  </si>
  <si>
    <t>№ дома</t>
  </si>
  <si>
    <t xml:space="preserve">примечание </t>
  </si>
  <si>
    <t>№           дома</t>
  </si>
  <si>
    <t xml:space="preserve">Кол-во жилых помещений </t>
  </si>
  <si>
    <t>Площадь жилых помещений,кв.м.</t>
  </si>
  <si>
    <t>Кол-во проживающих,чел.</t>
  </si>
  <si>
    <t xml:space="preserve">Дата, номер документа о признании дома непригодным </t>
  </si>
  <si>
    <t xml:space="preserve">Процент износа </t>
  </si>
  <si>
    <t>Примечания</t>
  </si>
  <si>
    <t>сельское поселение Саранпауль</t>
  </si>
  <si>
    <t>с.Саранпауль</t>
  </si>
  <si>
    <t>Расп. № 1312-р от 18.10.2006 г.</t>
  </si>
  <si>
    <t>ул. Елены Артеевой</t>
  </si>
  <si>
    <t>ул. Советская</t>
  </si>
  <si>
    <t>ул. Геологическая</t>
  </si>
  <si>
    <t>Расп. № 1408-р от 02.11.2006 г.</t>
  </si>
  <si>
    <t>ул. Ятринская</t>
  </si>
  <si>
    <t>ул.Советская</t>
  </si>
  <si>
    <t>ул. Победы</t>
  </si>
  <si>
    <t>Расп. № 18-р от 20.02.2012 г.</t>
  </si>
  <si>
    <t>ул. Семяшкина</t>
  </si>
  <si>
    <t>Ятринская</t>
  </si>
  <si>
    <t>Собянина</t>
  </si>
  <si>
    <t>Энергетиков</t>
  </si>
  <si>
    <t>год сноса/реконструкции  (планируемый год сноса)</t>
  </si>
  <si>
    <t>Саранпауль</t>
  </si>
  <si>
    <t>от 13.05.2015 №44-р</t>
  </si>
  <si>
    <t>28Б</t>
  </si>
  <si>
    <t>от 15.06.2017 №79-р</t>
  </si>
  <si>
    <t>от 07.11.2017 №144-р</t>
  </si>
  <si>
    <t>Сосьва</t>
  </si>
  <si>
    <t>от 30.12.2019 № 122-р</t>
  </si>
  <si>
    <t>Геологическая</t>
  </si>
  <si>
    <t>Семяшкина</t>
  </si>
  <si>
    <t>Лесная</t>
  </si>
  <si>
    <t>18А</t>
  </si>
  <si>
    <t>от 24.02.2020 № 14-р</t>
  </si>
  <si>
    <t>2А</t>
  </si>
  <si>
    <t>от 04.03.2020 № 17-р</t>
  </si>
  <si>
    <t>от 04.03.2020 № 18-р</t>
  </si>
  <si>
    <t>Советская</t>
  </si>
  <si>
    <t>Кооперации</t>
  </si>
  <si>
    <t>от 07.12.2020 № 99-р</t>
  </si>
  <si>
    <t>Отдаленная</t>
  </si>
  <si>
    <t>Кооперативная</t>
  </si>
  <si>
    <t>14А</t>
  </si>
  <si>
    <t>от 18.12.2020 № 105-р</t>
  </si>
  <si>
    <t>Набережная</t>
  </si>
  <si>
    <t>от 03.06.2019 № 45-р</t>
  </si>
  <si>
    <t>Расселен</t>
  </si>
  <si>
    <t xml:space="preserve">Расп. № 99-р от 07.12.2020 </t>
  </si>
  <si>
    <t>Расп. № 144-р от 07.11.2017</t>
  </si>
  <si>
    <t>Произведено расселение</t>
  </si>
  <si>
    <t>Получение гос.поддержки на улучшение жилищных условий</t>
  </si>
  <si>
    <t>ул. Лесная</t>
  </si>
  <si>
    <t>Фактически не проживает, правоустанавливающие документы отсутствуют</t>
  </si>
  <si>
    <t>Фактически не проживает</t>
  </si>
  <si>
    <t>Фактически не проживают</t>
  </si>
  <si>
    <t>п.Сосьва</t>
  </si>
  <si>
    <r>
      <t>Реестр жилых домов признанных непригодными для проживания муниципального жилищного фонда на территории _</t>
    </r>
    <r>
      <rPr>
        <u/>
        <sz val="11"/>
        <color indexed="8"/>
        <rFont val="Times New Roman"/>
        <family val="1"/>
        <charset val="204"/>
      </rPr>
      <t>сельского поселения Саранпауль</t>
    </r>
    <r>
      <rPr>
        <sz val="11"/>
        <color indexed="8"/>
        <rFont val="Times New Roman"/>
        <family val="1"/>
        <charset val="204"/>
      </rPr>
      <t>, по состоянию  на 01.01.2021 г.</t>
    </r>
  </si>
  <si>
    <t>Реестр  аварийных жилых домов  муниципального жилищного фонда на территории сельского поселения Саранпауль,  по состоянию на 16.02.2021 г.</t>
  </si>
  <si>
    <r>
      <t>Глава __________________,                                             __</t>
    </r>
    <r>
      <rPr>
        <u/>
        <sz val="12"/>
        <color indexed="8"/>
        <rFont val="Times New Roman"/>
        <family val="1"/>
        <charset val="204"/>
      </rPr>
      <t>Артеев П.В.</t>
    </r>
    <r>
      <rPr>
        <sz val="12"/>
        <color indexed="8"/>
        <rFont val="Times New Roman"/>
        <family val="1"/>
        <charset val="204"/>
      </rPr>
      <t>_ Ф.И.О.                            "16"</t>
    </r>
    <r>
      <rPr>
        <u/>
        <sz val="12"/>
        <color indexed="8"/>
        <rFont val="Times New Roman"/>
        <family val="1"/>
        <charset val="204"/>
      </rPr>
      <t xml:space="preserve">  февраля </t>
    </r>
    <r>
      <rPr>
        <sz val="12"/>
        <color indexed="8"/>
        <rFont val="Times New Roman"/>
        <family val="1"/>
        <charset val="204"/>
      </rPr>
      <t>2021 г.</t>
    </r>
  </si>
  <si>
    <t>от 16.02.2021 № 07-р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</si>
</sst>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1" fillId="0" borderId="0" xfId="0" applyFont="1" applyFill="1"/>
    <xf numFmtId="0" fontId="11" fillId="0" borderId="0" xfId="0" applyFont="1" applyFill="1" applyBorder="1"/>
    <xf numFmtId="0" fontId="12" fillId="0" borderId="0" xfId="0" applyFont="1" applyAlignment="1">
      <alignment horizont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0" xfId="0" applyFont="1" applyFill="1"/>
    <xf numFmtId="0" fontId="12" fillId="0" borderId="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2" fillId="0" borderId="0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4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right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opLeftCell="D1" workbookViewId="0">
      <selection activeCell="Q16" sqref="Q16"/>
    </sheetView>
  </sheetViews>
  <sheetFormatPr defaultRowHeight="15" x14ac:dyDescent="0.25"/>
  <cols>
    <col min="1" max="1" width="7.42578125" customWidth="1"/>
    <col min="2" max="2" width="13.7109375" customWidth="1"/>
    <col min="3" max="3" width="17.85546875" customWidth="1"/>
    <col min="4" max="4" width="7.28515625" customWidth="1"/>
    <col min="5" max="5" width="10.42578125" customWidth="1"/>
    <col min="6" max="6" width="9" customWidth="1"/>
    <col min="7" max="7" width="10.5703125" customWidth="1"/>
    <col min="8" max="8" width="12.7109375" customWidth="1"/>
    <col min="9" max="9" width="10.5703125" customWidth="1"/>
    <col min="10" max="10" width="11.5703125" customWidth="1"/>
    <col min="11" max="12" width="9.85546875" customWidth="1"/>
    <col min="13" max="13" width="10.5703125" customWidth="1"/>
    <col min="14" max="14" width="24.5703125" customWidth="1"/>
    <col min="15" max="15" width="15" customWidth="1"/>
    <col min="16" max="16" width="14.28515625" customWidth="1"/>
    <col min="17" max="17" width="13.140625" customWidth="1"/>
    <col min="18" max="18" width="12.85546875" customWidth="1"/>
  </cols>
  <sheetData>
    <row r="1" spans="1:18" ht="35.25" customHeight="1" x14ac:dyDescent="0.25">
      <c r="A1" s="7"/>
      <c r="B1" s="7"/>
      <c r="C1" s="55" t="s">
        <v>79</v>
      </c>
      <c r="D1" s="55"/>
      <c r="E1" s="55"/>
      <c r="F1" s="55"/>
      <c r="G1" s="55"/>
      <c r="H1" s="55"/>
      <c r="I1" s="55"/>
      <c r="J1" s="55"/>
      <c r="K1" s="55"/>
      <c r="L1" s="55"/>
      <c r="M1" s="9"/>
      <c r="N1" s="9"/>
      <c r="O1" s="9"/>
      <c r="P1" s="9"/>
      <c r="Q1" s="8" t="s">
        <v>14</v>
      </c>
      <c r="R1" s="7"/>
    </row>
    <row r="2" spans="1:18" ht="19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0.25" customHeight="1" x14ac:dyDescent="0.25">
      <c r="A3" s="53" t="s">
        <v>1</v>
      </c>
      <c r="B3" s="56" t="s">
        <v>2</v>
      </c>
      <c r="C3" s="57"/>
      <c r="D3" s="53" t="s">
        <v>22</v>
      </c>
      <c r="E3" s="56" t="s">
        <v>23</v>
      </c>
      <c r="F3" s="58"/>
      <c r="G3" s="57"/>
      <c r="H3" s="56" t="s">
        <v>24</v>
      </c>
      <c r="I3" s="58"/>
      <c r="J3" s="57"/>
      <c r="K3" s="56" t="s">
        <v>25</v>
      </c>
      <c r="L3" s="58"/>
      <c r="M3" s="57"/>
      <c r="N3" s="53" t="s">
        <v>26</v>
      </c>
      <c r="O3" s="53" t="s">
        <v>27</v>
      </c>
      <c r="P3" s="53" t="s">
        <v>4</v>
      </c>
      <c r="Q3" s="53" t="s">
        <v>15</v>
      </c>
      <c r="R3" s="53" t="s">
        <v>28</v>
      </c>
    </row>
    <row r="4" spans="1:18" ht="45.75" customHeight="1" x14ac:dyDescent="0.25">
      <c r="A4" s="54"/>
      <c r="B4" s="10" t="s">
        <v>5</v>
      </c>
      <c r="C4" s="10" t="s">
        <v>6</v>
      </c>
      <c r="D4" s="54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7</v>
      </c>
      <c r="L4" s="10" t="s">
        <v>11</v>
      </c>
      <c r="M4" s="10" t="s">
        <v>9</v>
      </c>
      <c r="N4" s="54"/>
      <c r="O4" s="54"/>
      <c r="P4" s="54"/>
      <c r="Q4" s="54"/>
      <c r="R4" s="54"/>
    </row>
    <row r="5" spans="1:18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</row>
    <row r="6" spans="1:18" x14ac:dyDescent="0.2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ht="15" customHeight="1" x14ac:dyDescent="0.25">
      <c r="A7" s="50" t="s">
        <v>29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1:18" ht="25.5" x14ac:dyDescent="0.25">
      <c r="A8" s="10">
        <v>1</v>
      </c>
      <c r="B8" s="11" t="s">
        <v>30</v>
      </c>
      <c r="C8" s="11" t="s">
        <v>37</v>
      </c>
      <c r="D8" s="11">
        <v>4</v>
      </c>
      <c r="E8" s="11">
        <v>1</v>
      </c>
      <c r="F8" s="14">
        <v>1</v>
      </c>
      <c r="G8" s="15">
        <v>0</v>
      </c>
      <c r="H8" s="12">
        <v>42</v>
      </c>
      <c r="I8" s="12">
        <v>42</v>
      </c>
      <c r="J8" s="12">
        <v>0</v>
      </c>
      <c r="K8" s="11">
        <v>2</v>
      </c>
      <c r="L8" s="11">
        <v>2</v>
      </c>
      <c r="M8" s="11">
        <v>0</v>
      </c>
      <c r="N8" s="11" t="s">
        <v>31</v>
      </c>
      <c r="O8" s="42">
        <v>80</v>
      </c>
      <c r="P8" s="42"/>
      <c r="Q8" s="42">
        <v>2021</v>
      </c>
      <c r="R8" s="45"/>
    </row>
    <row r="9" spans="1:18" x14ac:dyDescent="0.25">
      <c r="A9" s="39">
        <v>2</v>
      </c>
      <c r="B9" s="42" t="s">
        <v>78</v>
      </c>
      <c r="C9" s="42" t="s">
        <v>64</v>
      </c>
      <c r="D9" s="42">
        <v>5</v>
      </c>
      <c r="E9" s="43">
        <v>1</v>
      </c>
      <c r="F9" s="43">
        <v>1</v>
      </c>
      <c r="G9" s="43">
        <v>0</v>
      </c>
      <c r="H9" s="43">
        <v>60.3</v>
      </c>
      <c r="I9" s="43">
        <v>60.3</v>
      </c>
      <c r="J9" s="43">
        <v>0</v>
      </c>
      <c r="K9" s="43">
        <v>5</v>
      </c>
      <c r="L9" s="43">
        <v>5</v>
      </c>
      <c r="M9" s="43">
        <v>0</v>
      </c>
      <c r="N9" s="42" t="s">
        <v>70</v>
      </c>
      <c r="O9" s="42">
        <v>80</v>
      </c>
      <c r="P9" s="44"/>
      <c r="Q9" s="42">
        <v>2030</v>
      </c>
      <c r="R9" s="42"/>
    </row>
    <row r="10" spans="1:18" s="6" customFormat="1" ht="63.75" x14ac:dyDescent="0.25">
      <c r="A10" s="10">
        <v>3</v>
      </c>
      <c r="B10" s="11" t="s">
        <v>30</v>
      </c>
      <c r="C10" s="11" t="s">
        <v>74</v>
      </c>
      <c r="D10" s="11">
        <v>13</v>
      </c>
      <c r="E10" s="11">
        <v>1</v>
      </c>
      <c r="F10" s="11">
        <v>1</v>
      </c>
      <c r="G10" s="11">
        <v>0</v>
      </c>
      <c r="H10" s="41">
        <v>29.3</v>
      </c>
      <c r="I10" s="41">
        <v>29.3</v>
      </c>
      <c r="J10" s="41">
        <v>0</v>
      </c>
      <c r="K10" s="11">
        <v>0</v>
      </c>
      <c r="L10" s="11">
        <v>0</v>
      </c>
      <c r="M10" s="11">
        <v>0</v>
      </c>
      <c r="N10" s="11" t="s">
        <v>31</v>
      </c>
      <c r="O10" s="42">
        <v>70</v>
      </c>
      <c r="P10" s="11" t="s">
        <v>72</v>
      </c>
      <c r="Q10" s="42">
        <v>2021</v>
      </c>
      <c r="R10" s="11" t="s">
        <v>73</v>
      </c>
    </row>
    <row r="11" spans="1:18" s="6" customFormat="1" ht="15.75" customHeight="1" x14ac:dyDescent="0.25">
      <c r="A11" s="39">
        <v>4</v>
      </c>
      <c r="B11" s="11" t="s">
        <v>30</v>
      </c>
      <c r="C11" s="11" t="s">
        <v>34</v>
      </c>
      <c r="D11" s="11">
        <v>8</v>
      </c>
      <c r="E11" s="11">
        <v>4</v>
      </c>
      <c r="F11" s="14">
        <v>0</v>
      </c>
      <c r="G11" s="15">
        <v>4</v>
      </c>
      <c r="H11" s="12">
        <v>172</v>
      </c>
      <c r="I11" s="12">
        <v>0</v>
      </c>
      <c r="J11" s="12">
        <v>172</v>
      </c>
      <c r="K11" s="11">
        <v>7</v>
      </c>
      <c r="L11" s="11">
        <v>0</v>
      </c>
      <c r="M11" s="11">
        <v>7</v>
      </c>
      <c r="N11" s="11" t="s">
        <v>35</v>
      </c>
      <c r="O11" s="11">
        <v>65</v>
      </c>
      <c r="P11" s="16"/>
      <c r="Q11" s="42">
        <v>2021</v>
      </c>
      <c r="R11" s="45"/>
    </row>
    <row r="12" spans="1:18" s="6" customFormat="1" ht="25.5" x14ac:dyDescent="0.25">
      <c r="A12" s="10">
        <v>5</v>
      </c>
      <c r="B12" s="11" t="s">
        <v>30</v>
      </c>
      <c r="C12" s="11" t="s">
        <v>36</v>
      </c>
      <c r="D12" s="11">
        <v>12</v>
      </c>
      <c r="E12" s="11">
        <v>4</v>
      </c>
      <c r="F12" s="14">
        <v>0</v>
      </c>
      <c r="G12" s="15">
        <v>4</v>
      </c>
      <c r="H12" s="12">
        <v>144.1</v>
      </c>
      <c r="I12" s="12">
        <v>0</v>
      </c>
      <c r="J12" s="12">
        <v>144.1</v>
      </c>
      <c r="K12" s="11">
        <v>11</v>
      </c>
      <c r="L12" s="11">
        <v>0</v>
      </c>
      <c r="M12" s="11">
        <v>11</v>
      </c>
      <c r="N12" s="11" t="s">
        <v>35</v>
      </c>
      <c r="O12" s="42">
        <v>65</v>
      </c>
      <c r="P12" s="42"/>
      <c r="Q12" s="42">
        <v>2021</v>
      </c>
      <c r="R12" s="45"/>
    </row>
    <row r="13" spans="1:18" s="6" customFormat="1" ht="26.25" x14ac:dyDescent="0.25">
      <c r="A13" s="39">
        <v>6</v>
      </c>
      <c r="B13" s="11" t="s">
        <v>30</v>
      </c>
      <c r="C13" s="11" t="s">
        <v>33</v>
      </c>
      <c r="D13" s="11">
        <v>2</v>
      </c>
      <c r="E13" s="11">
        <v>4</v>
      </c>
      <c r="F13" s="14">
        <v>0</v>
      </c>
      <c r="G13" s="15">
        <v>1</v>
      </c>
      <c r="H13" s="12">
        <v>130</v>
      </c>
      <c r="I13" s="12">
        <v>0</v>
      </c>
      <c r="J13" s="12">
        <v>38</v>
      </c>
      <c r="K13" s="11">
        <v>0</v>
      </c>
      <c r="L13" s="11">
        <v>0</v>
      </c>
      <c r="M13" s="11">
        <v>0</v>
      </c>
      <c r="N13" s="11" t="s">
        <v>31</v>
      </c>
      <c r="O13" s="42">
        <v>65</v>
      </c>
      <c r="P13" s="42"/>
      <c r="Q13" s="42">
        <v>2021</v>
      </c>
      <c r="R13" s="42" t="s">
        <v>76</v>
      </c>
    </row>
    <row r="14" spans="1:18" s="6" customFormat="1" ht="25.5" x14ac:dyDescent="0.25">
      <c r="A14" s="10">
        <v>7</v>
      </c>
      <c r="B14" s="11" t="s">
        <v>30</v>
      </c>
      <c r="C14" s="11" t="s">
        <v>38</v>
      </c>
      <c r="D14" s="11">
        <v>12</v>
      </c>
      <c r="E14" s="11">
        <v>3</v>
      </c>
      <c r="F14" s="14">
        <v>0</v>
      </c>
      <c r="G14" s="15">
        <v>3</v>
      </c>
      <c r="H14" s="12">
        <v>98.12</v>
      </c>
      <c r="I14" s="12">
        <v>0</v>
      </c>
      <c r="J14" s="12">
        <v>98.12</v>
      </c>
      <c r="K14" s="11">
        <v>4</v>
      </c>
      <c r="L14" s="11">
        <v>0</v>
      </c>
      <c r="M14" s="11">
        <v>4</v>
      </c>
      <c r="N14" s="11" t="s">
        <v>31</v>
      </c>
      <c r="O14" s="42">
        <v>65</v>
      </c>
      <c r="P14" s="42"/>
      <c r="Q14" s="42">
        <v>2021</v>
      </c>
      <c r="R14" s="45"/>
    </row>
    <row r="15" spans="1:18" s="6" customFormat="1" x14ac:dyDescent="0.25">
      <c r="A15" s="39">
        <v>8</v>
      </c>
      <c r="B15" s="11" t="s">
        <v>30</v>
      </c>
      <c r="C15" s="11" t="s">
        <v>32</v>
      </c>
      <c r="D15" s="11">
        <v>19</v>
      </c>
      <c r="E15" s="11">
        <v>12</v>
      </c>
      <c r="F15" s="14">
        <v>5</v>
      </c>
      <c r="G15" s="15">
        <v>7</v>
      </c>
      <c r="H15" s="41">
        <v>507.9</v>
      </c>
      <c r="I15" s="41">
        <v>214</v>
      </c>
      <c r="J15" s="41">
        <v>293.7</v>
      </c>
      <c r="K15" s="11">
        <v>22</v>
      </c>
      <c r="L15" s="11">
        <v>11</v>
      </c>
      <c r="M15" s="11">
        <v>11</v>
      </c>
      <c r="N15" s="11" t="s">
        <v>39</v>
      </c>
      <c r="O15" s="42">
        <v>65</v>
      </c>
      <c r="P15" s="42"/>
      <c r="Q15" s="42">
        <v>2022</v>
      </c>
      <c r="R15" s="45"/>
    </row>
    <row r="16" spans="1:18" s="6" customFormat="1" ht="18.75" customHeight="1" x14ac:dyDescent="0.25">
      <c r="A16" s="10">
        <v>9</v>
      </c>
      <c r="B16" s="11" t="s">
        <v>30</v>
      </c>
      <c r="C16" s="11" t="s">
        <v>34</v>
      </c>
      <c r="D16" s="11">
        <v>1</v>
      </c>
      <c r="E16" s="11">
        <v>16</v>
      </c>
      <c r="F16" s="14">
        <v>10</v>
      </c>
      <c r="G16" s="15">
        <v>6</v>
      </c>
      <c r="H16" s="12">
        <v>719.2</v>
      </c>
      <c r="I16" s="12">
        <v>439.7</v>
      </c>
      <c r="J16" s="12">
        <v>279.2</v>
      </c>
      <c r="K16" s="11">
        <v>14</v>
      </c>
      <c r="L16" s="11">
        <v>8</v>
      </c>
      <c r="M16" s="11">
        <v>6</v>
      </c>
      <c r="N16" s="11" t="s">
        <v>31</v>
      </c>
      <c r="O16" s="42">
        <v>63</v>
      </c>
      <c r="P16" s="42"/>
      <c r="Q16" s="42">
        <v>2022</v>
      </c>
      <c r="R16" s="45"/>
    </row>
    <row r="17" spans="1:18" s="6" customFormat="1" x14ac:dyDescent="0.25">
      <c r="A17" s="39">
        <v>10</v>
      </c>
      <c r="B17" s="11" t="s">
        <v>30</v>
      </c>
      <c r="C17" s="11" t="s">
        <v>40</v>
      </c>
      <c r="D17" s="40">
        <v>4</v>
      </c>
      <c r="E17" s="11">
        <v>1</v>
      </c>
      <c r="F17" s="14">
        <v>1</v>
      </c>
      <c r="G17" s="15">
        <v>0</v>
      </c>
      <c r="H17" s="12">
        <v>56.33</v>
      </c>
      <c r="I17" s="12">
        <v>56.33</v>
      </c>
      <c r="J17" s="12">
        <v>0</v>
      </c>
      <c r="K17" s="11">
        <v>2</v>
      </c>
      <c r="L17" s="11">
        <v>2</v>
      </c>
      <c r="M17" s="11">
        <v>0</v>
      </c>
      <c r="N17" s="11" t="s">
        <v>71</v>
      </c>
      <c r="O17" s="42">
        <v>54.4</v>
      </c>
      <c r="P17" s="42"/>
      <c r="Q17" s="42">
        <v>2022</v>
      </c>
      <c r="R17" s="45"/>
    </row>
    <row r="18" spans="1:18" s="6" customFormat="1" x14ac:dyDescent="0.25">
      <c r="A18" s="13">
        <v>10</v>
      </c>
      <c r="B18" s="47" t="s">
        <v>16</v>
      </c>
      <c r="C18" s="48"/>
      <c r="D18" s="49"/>
      <c r="E18" s="17">
        <f t="shared" ref="E18:M18" si="0">SUM(E10:E17)</f>
        <v>45</v>
      </c>
      <c r="F18" s="17">
        <f t="shared" si="0"/>
        <v>17</v>
      </c>
      <c r="G18" s="17">
        <f t="shared" si="0"/>
        <v>25</v>
      </c>
      <c r="H18" s="17">
        <f t="shared" si="0"/>
        <v>1856.95</v>
      </c>
      <c r="I18" s="17">
        <f t="shared" si="0"/>
        <v>739.33</v>
      </c>
      <c r="J18" s="17">
        <f t="shared" si="0"/>
        <v>1025.1200000000001</v>
      </c>
      <c r="K18" s="17">
        <f t="shared" si="0"/>
        <v>60</v>
      </c>
      <c r="L18" s="17">
        <f t="shared" si="0"/>
        <v>21</v>
      </c>
      <c r="M18" s="17">
        <f t="shared" si="0"/>
        <v>39</v>
      </c>
      <c r="N18" s="11" t="s">
        <v>17</v>
      </c>
      <c r="O18" s="5" t="s">
        <v>17</v>
      </c>
      <c r="P18" s="5" t="s">
        <v>17</v>
      </c>
      <c r="Q18" s="5" t="s">
        <v>17</v>
      </c>
      <c r="R18" s="13" t="s">
        <v>17</v>
      </c>
    </row>
  </sheetData>
  <mergeCells count="15">
    <mergeCell ref="C1:L1"/>
    <mergeCell ref="A3:A4"/>
    <mergeCell ref="B3:C3"/>
    <mergeCell ref="D3:D4"/>
    <mergeCell ref="E3:G3"/>
    <mergeCell ref="H3:J3"/>
    <mergeCell ref="K3:M3"/>
    <mergeCell ref="B18:D18"/>
    <mergeCell ref="A7:R7"/>
    <mergeCell ref="A6:R6"/>
    <mergeCell ref="P3:P4"/>
    <mergeCell ref="Q3:Q4"/>
    <mergeCell ref="R3:R4"/>
    <mergeCell ref="N3:N4"/>
    <mergeCell ref="O3:O4"/>
  </mergeCells>
  <phoneticPr fontId="2" type="noConversion"/>
  <pageMargins left="0.35433070866141736" right="0.35433070866141736" top="0.59055118110236227" bottom="0.39370078740157483" header="0.51181102362204722" footer="0.51181102362204722"/>
  <pageSetup paperSize="9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70" zoomScaleNormal="70" workbookViewId="0">
      <selection activeCell="N16" sqref="N16"/>
    </sheetView>
  </sheetViews>
  <sheetFormatPr defaultRowHeight="15" x14ac:dyDescent="0.25"/>
  <cols>
    <col min="1" max="1" width="5.28515625" customWidth="1"/>
    <col min="2" max="2" width="18.5703125" customWidth="1"/>
    <col min="3" max="3" width="29" customWidth="1"/>
    <col min="4" max="4" width="9.5703125" customWidth="1"/>
    <col min="5" max="5" width="7.7109375" customWidth="1"/>
    <col min="6" max="6" width="10.140625" customWidth="1"/>
    <col min="7" max="7" width="16.140625" customWidth="1"/>
    <col min="8" max="8" width="11.140625" customWidth="1"/>
    <col min="9" max="9" width="10.140625" customWidth="1"/>
    <col min="10" max="10" width="14.28515625" customWidth="1"/>
    <col min="11" max="11" width="10" customWidth="1"/>
    <col min="12" max="12" width="7.85546875" customWidth="1"/>
    <col min="13" max="13" width="15" customWidth="1"/>
    <col min="14" max="14" width="41.28515625" customWidth="1"/>
    <col min="15" max="15" width="17.7109375" customWidth="1"/>
    <col min="16" max="16" width="24.140625" customWidth="1"/>
    <col min="17" max="17" width="16.140625" customWidth="1"/>
    <col min="18" max="18" width="20" customWidth="1"/>
  </cols>
  <sheetData>
    <row r="1" spans="1:18" ht="17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60" t="s">
        <v>0</v>
      </c>
      <c r="P1" s="60"/>
      <c r="Q1" s="3"/>
      <c r="R1" s="2"/>
    </row>
    <row r="2" spans="1:18" ht="49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61" t="s">
        <v>81</v>
      </c>
      <c r="O2" s="61"/>
      <c r="P2" s="61"/>
      <c r="Q2" s="3"/>
      <c r="R2" s="2"/>
    </row>
    <row r="3" spans="1:18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 t="s">
        <v>14</v>
      </c>
      <c r="P3" s="32"/>
      <c r="Q3" s="2"/>
      <c r="R3" s="2"/>
    </row>
    <row r="4" spans="1:18" ht="20.25" customHeight="1" x14ac:dyDescent="0.3">
      <c r="A4" s="33"/>
      <c r="B4" s="33"/>
      <c r="C4" s="65" t="s">
        <v>80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33"/>
      <c r="P4" s="26"/>
      <c r="Q4" s="22"/>
      <c r="R4" s="2"/>
    </row>
    <row r="5" spans="1:18" ht="18.7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"/>
    </row>
    <row r="6" spans="1:18" ht="50.25" customHeight="1" x14ac:dyDescent="0.25">
      <c r="A6" s="72" t="s">
        <v>1</v>
      </c>
      <c r="B6" s="62" t="s">
        <v>2</v>
      </c>
      <c r="C6" s="63"/>
      <c r="D6" s="64"/>
      <c r="E6" s="62" t="s">
        <v>18</v>
      </c>
      <c r="F6" s="63"/>
      <c r="G6" s="64"/>
      <c r="H6" s="62" t="s">
        <v>19</v>
      </c>
      <c r="I6" s="63"/>
      <c r="J6" s="64"/>
      <c r="K6" s="62" t="s">
        <v>13</v>
      </c>
      <c r="L6" s="63"/>
      <c r="M6" s="64"/>
      <c r="N6" s="72" t="s">
        <v>3</v>
      </c>
      <c r="O6" s="72" t="s">
        <v>44</v>
      </c>
      <c r="P6" s="66" t="s">
        <v>21</v>
      </c>
      <c r="Q6" s="74"/>
      <c r="R6" s="34"/>
    </row>
    <row r="7" spans="1:18" ht="58.5" customHeight="1" x14ac:dyDescent="0.25">
      <c r="A7" s="73"/>
      <c r="B7" s="23" t="s">
        <v>5</v>
      </c>
      <c r="C7" s="23" t="s">
        <v>6</v>
      </c>
      <c r="D7" s="23" t="s">
        <v>20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23" t="s">
        <v>7</v>
      </c>
      <c r="L7" s="23" t="s">
        <v>8</v>
      </c>
      <c r="M7" s="23" t="s">
        <v>9</v>
      </c>
      <c r="N7" s="73"/>
      <c r="O7" s="73"/>
      <c r="P7" s="67"/>
      <c r="Q7" s="74"/>
      <c r="R7" s="34"/>
    </row>
    <row r="8" spans="1:18" ht="18.75" x14ac:dyDescent="0.3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5"/>
      <c r="Q8" s="35"/>
      <c r="R8" s="34"/>
    </row>
    <row r="9" spans="1:18" s="6" customFormat="1" ht="21.75" customHeight="1" x14ac:dyDescent="0.3">
      <c r="A9" s="68" t="s">
        <v>29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36"/>
      <c r="R9" s="37"/>
    </row>
    <row r="10" spans="1:18" s="19" customFormat="1" ht="18.75" x14ac:dyDescent="0.3">
      <c r="A10" s="27">
        <v>1</v>
      </c>
      <c r="B10" s="27" t="s">
        <v>45</v>
      </c>
      <c r="C10" s="27" t="s">
        <v>41</v>
      </c>
      <c r="D10" s="28">
        <v>6</v>
      </c>
      <c r="E10" s="29">
        <v>4</v>
      </c>
      <c r="F10" s="29">
        <v>0</v>
      </c>
      <c r="G10" s="29">
        <v>4</v>
      </c>
      <c r="H10" s="29">
        <v>149.04</v>
      </c>
      <c r="I10" s="29">
        <v>0</v>
      </c>
      <c r="J10" s="29">
        <v>149.04</v>
      </c>
      <c r="K10" s="29">
        <v>9</v>
      </c>
      <c r="L10" s="29">
        <v>0</v>
      </c>
      <c r="M10" s="29">
        <v>9</v>
      </c>
      <c r="N10" s="27" t="s">
        <v>82</v>
      </c>
      <c r="O10" s="27">
        <v>2022</v>
      </c>
      <c r="P10" s="30"/>
      <c r="Q10" s="36"/>
      <c r="R10" s="20"/>
    </row>
    <row r="11" spans="1:18" s="6" customFormat="1" ht="29.25" customHeight="1" x14ac:dyDescent="0.3">
      <c r="A11" s="27">
        <v>2</v>
      </c>
      <c r="B11" s="27" t="s">
        <v>45</v>
      </c>
      <c r="C11" s="27" t="s">
        <v>41</v>
      </c>
      <c r="D11" s="27">
        <v>42</v>
      </c>
      <c r="E11" s="27">
        <v>3</v>
      </c>
      <c r="F11" s="27">
        <v>0</v>
      </c>
      <c r="G11" s="27">
        <v>3</v>
      </c>
      <c r="H11" s="27">
        <v>127.6</v>
      </c>
      <c r="I11" s="27">
        <v>0</v>
      </c>
      <c r="J11" s="27">
        <v>127.6</v>
      </c>
      <c r="K11" s="27">
        <v>5</v>
      </c>
      <c r="L11" s="27">
        <v>0</v>
      </c>
      <c r="M11" s="27">
        <v>5</v>
      </c>
      <c r="N11" s="27" t="s">
        <v>46</v>
      </c>
      <c r="O11" s="27">
        <v>2021</v>
      </c>
      <c r="P11" s="27"/>
      <c r="Q11" s="36"/>
      <c r="R11" s="37"/>
    </row>
    <row r="12" spans="1:18" s="6" customFormat="1" ht="18.75" x14ac:dyDescent="0.3">
      <c r="A12" s="27">
        <v>3</v>
      </c>
      <c r="B12" s="27" t="s">
        <v>45</v>
      </c>
      <c r="C12" s="27" t="s">
        <v>42</v>
      </c>
      <c r="D12" s="28" t="s">
        <v>47</v>
      </c>
      <c r="E12" s="29">
        <v>1</v>
      </c>
      <c r="F12" s="29">
        <v>1</v>
      </c>
      <c r="G12" s="29">
        <v>0</v>
      </c>
      <c r="H12" s="29">
        <v>78.7</v>
      </c>
      <c r="I12" s="29">
        <v>78.7</v>
      </c>
      <c r="J12" s="29">
        <v>0</v>
      </c>
      <c r="K12" s="29">
        <v>8</v>
      </c>
      <c r="L12" s="29">
        <v>8</v>
      </c>
      <c r="M12" s="29">
        <v>0</v>
      </c>
      <c r="N12" s="27" t="s">
        <v>48</v>
      </c>
      <c r="O12" s="27">
        <v>2021</v>
      </c>
      <c r="P12" s="30"/>
      <c r="Q12" s="36"/>
      <c r="R12" s="37"/>
    </row>
    <row r="13" spans="1:18" s="19" customFormat="1" ht="18.75" x14ac:dyDescent="0.3">
      <c r="A13" s="27">
        <v>4</v>
      </c>
      <c r="B13" s="27" t="s">
        <v>45</v>
      </c>
      <c r="C13" s="27" t="s">
        <v>43</v>
      </c>
      <c r="D13" s="27">
        <v>8</v>
      </c>
      <c r="E13" s="29">
        <v>2</v>
      </c>
      <c r="F13" s="29">
        <v>2</v>
      </c>
      <c r="G13" s="29">
        <v>0</v>
      </c>
      <c r="H13" s="29">
        <v>144</v>
      </c>
      <c r="I13" s="29">
        <v>144</v>
      </c>
      <c r="J13" s="29">
        <v>0</v>
      </c>
      <c r="K13" s="29">
        <v>7</v>
      </c>
      <c r="L13" s="29">
        <v>7</v>
      </c>
      <c r="M13" s="29">
        <v>0</v>
      </c>
      <c r="N13" s="27" t="s">
        <v>49</v>
      </c>
      <c r="O13" s="27">
        <v>2021</v>
      </c>
      <c r="P13" s="30"/>
      <c r="Q13" s="36"/>
      <c r="R13" s="20"/>
    </row>
    <row r="14" spans="1:18" s="6" customFormat="1" ht="18.75" x14ac:dyDescent="0.3">
      <c r="A14" s="27">
        <v>5</v>
      </c>
      <c r="B14" s="27" t="s">
        <v>50</v>
      </c>
      <c r="C14" s="27" t="s">
        <v>67</v>
      </c>
      <c r="D14" s="27">
        <v>19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7" t="s">
        <v>68</v>
      </c>
      <c r="O14" s="27">
        <v>2022</v>
      </c>
      <c r="P14" s="30" t="s">
        <v>69</v>
      </c>
      <c r="Q14" s="36"/>
      <c r="R14" s="18"/>
    </row>
    <row r="15" spans="1:18" s="6" customFormat="1" ht="18.75" x14ac:dyDescent="0.3">
      <c r="A15" s="27">
        <v>6</v>
      </c>
      <c r="B15" s="27" t="s">
        <v>45</v>
      </c>
      <c r="C15" s="27" t="s">
        <v>52</v>
      </c>
      <c r="D15" s="28">
        <v>9</v>
      </c>
      <c r="E15" s="29">
        <v>6</v>
      </c>
      <c r="F15" s="29">
        <v>0</v>
      </c>
      <c r="G15" s="29">
        <v>6</v>
      </c>
      <c r="H15" s="29">
        <v>234.58</v>
      </c>
      <c r="I15" s="29">
        <v>0</v>
      </c>
      <c r="J15" s="29">
        <v>234.58</v>
      </c>
      <c r="K15" s="29">
        <v>7</v>
      </c>
      <c r="L15" s="29">
        <v>0</v>
      </c>
      <c r="M15" s="29">
        <v>7</v>
      </c>
      <c r="N15" s="27" t="s">
        <v>51</v>
      </c>
      <c r="O15" s="27">
        <v>2026</v>
      </c>
      <c r="P15" s="30"/>
      <c r="Q15" s="36"/>
      <c r="R15" s="18"/>
    </row>
    <row r="16" spans="1:18" s="6" customFormat="1" ht="18.75" x14ac:dyDescent="0.3">
      <c r="A16" s="27">
        <v>7</v>
      </c>
      <c r="B16" s="27" t="s">
        <v>45</v>
      </c>
      <c r="C16" s="27" t="s">
        <v>53</v>
      </c>
      <c r="D16" s="27">
        <v>55</v>
      </c>
      <c r="E16" s="29">
        <f>F16+G16</f>
        <v>2</v>
      </c>
      <c r="F16" s="29">
        <v>2</v>
      </c>
      <c r="G16" s="29">
        <v>0</v>
      </c>
      <c r="H16" s="29">
        <f>I16+J16</f>
        <v>134.9</v>
      </c>
      <c r="I16" s="29">
        <v>134.9</v>
      </c>
      <c r="J16" s="29">
        <v>0</v>
      </c>
      <c r="K16" s="29">
        <v>5</v>
      </c>
      <c r="L16" s="29">
        <v>5</v>
      </c>
      <c r="M16" s="29">
        <v>0</v>
      </c>
      <c r="N16" s="27" t="s">
        <v>51</v>
      </c>
      <c r="O16" s="27">
        <v>2026</v>
      </c>
      <c r="P16" s="30"/>
      <c r="Q16" s="36"/>
      <c r="R16" s="18"/>
    </row>
    <row r="17" spans="1:18" s="6" customFormat="1" ht="18.75" x14ac:dyDescent="0.3">
      <c r="A17" s="27">
        <v>8</v>
      </c>
      <c r="B17" s="27" t="s">
        <v>45</v>
      </c>
      <c r="C17" s="27" t="s">
        <v>54</v>
      </c>
      <c r="D17" s="27" t="s">
        <v>55</v>
      </c>
      <c r="E17" s="29">
        <v>2</v>
      </c>
      <c r="F17" s="29">
        <v>2</v>
      </c>
      <c r="G17" s="29">
        <v>0</v>
      </c>
      <c r="H17" s="29">
        <v>86.2</v>
      </c>
      <c r="I17" s="29">
        <v>86.2</v>
      </c>
      <c r="J17" s="29">
        <v>0</v>
      </c>
      <c r="K17" s="29">
        <v>2</v>
      </c>
      <c r="L17" s="29">
        <v>2</v>
      </c>
      <c r="M17" s="29">
        <v>0</v>
      </c>
      <c r="N17" s="27" t="s">
        <v>56</v>
      </c>
      <c r="O17" s="27">
        <v>2027</v>
      </c>
      <c r="P17" s="30"/>
      <c r="Q17" s="36"/>
      <c r="R17" s="18"/>
    </row>
    <row r="18" spans="1:18" ht="39" customHeight="1" x14ac:dyDescent="0.3">
      <c r="A18" s="27">
        <v>9</v>
      </c>
      <c r="B18" s="27" t="s">
        <v>45</v>
      </c>
      <c r="C18" s="27" t="s">
        <v>41</v>
      </c>
      <c r="D18" s="27" t="s">
        <v>57</v>
      </c>
      <c r="E18" s="29">
        <v>3</v>
      </c>
      <c r="F18" s="29">
        <v>0</v>
      </c>
      <c r="G18" s="29">
        <v>3</v>
      </c>
      <c r="H18" s="29">
        <v>71.3</v>
      </c>
      <c r="I18" s="29">
        <v>0</v>
      </c>
      <c r="J18" s="29">
        <v>71.3</v>
      </c>
      <c r="K18" s="29">
        <v>4</v>
      </c>
      <c r="L18" s="29">
        <v>0</v>
      </c>
      <c r="M18" s="29">
        <v>4</v>
      </c>
      <c r="N18" s="27" t="s">
        <v>58</v>
      </c>
      <c r="O18" s="27">
        <v>2027</v>
      </c>
      <c r="P18" s="46" t="s">
        <v>77</v>
      </c>
      <c r="Q18" s="38"/>
      <c r="R18" s="34"/>
    </row>
    <row r="19" spans="1:18" ht="41.25" customHeight="1" x14ac:dyDescent="0.3">
      <c r="A19" s="27">
        <v>10</v>
      </c>
      <c r="B19" s="27" t="s">
        <v>45</v>
      </c>
      <c r="C19" s="27" t="s">
        <v>41</v>
      </c>
      <c r="D19" s="27">
        <v>2</v>
      </c>
      <c r="E19" s="29">
        <v>1</v>
      </c>
      <c r="F19" s="29">
        <v>0</v>
      </c>
      <c r="G19" s="29">
        <v>1</v>
      </c>
      <c r="H19" s="29">
        <v>32.6</v>
      </c>
      <c r="I19" s="29">
        <v>0</v>
      </c>
      <c r="J19" s="29">
        <v>32.6</v>
      </c>
      <c r="K19" s="29">
        <v>1</v>
      </c>
      <c r="L19" s="29">
        <v>0</v>
      </c>
      <c r="M19" s="29">
        <v>1</v>
      </c>
      <c r="N19" s="27" t="s">
        <v>59</v>
      </c>
      <c r="O19" s="27">
        <v>2027</v>
      </c>
      <c r="P19" s="46" t="s">
        <v>76</v>
      </c>
      <c r="Q19" s="38"/>
      <c r="R19" s="34"/>
    </row>
    <row r="20" spans="1:18" ht="15.75" customHeight="1" x14ac:dyDescent="0.3">
      <c r="A20" s="27">
        <v>11</v>
      </c>
      <c r="B20" s="27" t="s">
        <v>45</v>
      </c>
      <c r="C20" s="27" t="s">
        <v>61</v>
      </c>
      <c r="D20" s="27">
        <v>3</v>
      </c>
      <c r="E20" s="29">
        <v>1</v>
      </c>
      <c r="F20" s="29">
        <v>1</v>
      </c>
      <c r="G20" s="29">
        <v>0</v>
      </c>
      <c r="H20" s="29">
        <v>36.200000000000003</v>
      </c>
      <c r="I20" s="29">
        <v>36.200000000000003</v>
      </c>
      <c r="J20" s="29">
        <v>0</v>
      </c>
      <c r="K20" s="29">
        <v>7</v>
      </c>
      <c r="L20" s="29">
        <v>7</v>
      </c>
      <c r="M20" s="29">
        <v>0</v>
      </c>
      <c r="N20" s="27" t="s">
        <v>62</v>
      </c>
      <c r="O20" s="27">
        <v>2030</v>
      </c>
      <c r="P20" s="30"/>
      <c r="Q20" s="38"/>
      <c r="R20" s="34"/>
    </row>
    <row r="21" spans="1:18" ht="15.75" customHeight="1" x14ac:dyDescent="0.3">
      <c r="A21" s="27">
        <v>12</v>
      </c>
      <c r="B21" s="27" t="s">
        <v>45</v>
      </c>
      <c r="C21" s="27" t="s">
        <v>63</v>
      </c>
      <c r="D21" s="27">
        <v>8</v>
      </c>
      <c r="E21" s="29">
        <v>1</v>
      </c>
      <c r="F21" s="29">
        <v>1</v>
      </c>
      <c r="G21" s="29">
        <v>0</v>
      </c>
      <c r="H21" s="29">
        <v>24</v>
      </c>
      <c r="I21" s="29">
        <v>24</v>
      </c>
      <c r="J21" s="29">
        <v>0</v>
      </c>
      <c r="K21" s="29">
        <v>2</v>
      </c>
      <c r="L21" s="29">
        <v>2</v>
      </c>
      <c r="M21" s="29">
        <v>0</v>
      </c>
      <c r="N21" s="27" t="s">
        <v>62</v>
      </c>
      <c r="O21" s="27">
        <v>2030</v>
      </c>
      <c r="P21" s="30"/>
      <c r="Q21" s="38"/>
      <c r="R21" s="34"/>
    </row>
    <row r="22" spans="1:18" ht="15.75" customHeight="1" x14ac:dyDescent="0.3">
      <c r="A22" s="27">
        <v>13</v>
      </c>
      <c r="B22" s="27" t="s">
        <v>45</v>
      </c>
      <c r="C22" s="27" t="s">
        <v>52</v>
      </c>
      <c r="D22" s="27">
        <v>6</v>
      </c>
      <c r="E22" s="29">
        <v>3</v>
      </c>
      <c r="F22" s="29">
        <v>1</v>
      </c>
      <c r="G22" s="29">
        <v>2</v>
      </c>
      <c r="H22" s="29">
        <v>82.57</v>
      </c>
      <c r="I22" s="29">
        <v>27.7</v>
      </c>
      <c r="J22" s="29">
        <v>54.87</v>
      </c>
      <c r="K22" s="29">
        <v>3</v>
      </c>
      <c r="L22" s="29">
        <v>1</v>
      </c>
      <c r="M22" s="29">
        <v>2</v>
      </c>
      <c r="N22" s="27" t="s">
        <v>62</v>
      </c>
      <c r="O22" s="27">
        <v>2030</v>
      </c>
      <c r="P22" s="30"/>
      <c r="Q22" s="38"/>
      <c r="R22" s="34"/>
    </row>
    <row r="23" spans="1:18" ht="39.75" customHeight="1" x14ac:dyDescent="0.3">
      <c r="A23" s="27">
        <v>14</v>
      </c>
      <c r="B23" s="27" t="s">
        <v>45</v>
      </c>
      <c r="C23" s="27" t="s">
        <v>52</v>
      </c>
      <c r="D23" s="27">
        <v>4</v>
      </c>
      <c r="E23" s="29">
        <v>3</v>
      </c>
      <c r="F23" s="29">
        <v>1</v>
      </c>
      <c r="G23" s="29">
        <v>2</v>
      </c>
      <c r="H23" s="29">
        <v>106.3</v>
      </c>
      <c r="I23" s="29">
        <v>36.200000000000003</v>
      </c>
      <c r="J23" s="29">
        <v>70.099999999999994</v>
      </c>
      <c r="K23" s="29">
        <v>4</v>
      </c>
      <c r="L23" s="29">
        <v>2</v>
      </c>
      <c r="M23" s="29">
        <v>2</v>
      </c>
      <c r="N23" s="27" t="s">
        <v>62</v>
      </c>
      <c r="O23" s="27">
        <v>2030</v>
      </c>
      <c r="P23" s="46" t="s">
        <v>77</v>
      </c>
      <c r="Q23" s="38"/>
      <c r="R23" s="34"/>
    </row>
    <row r="24" spans="1:18" ht="15.75" customHeight="1" x14ac:dyDescent="0.3">
      <c r="A24" s="27">
        <v>15</v>
      </c>
      <c r="B24" s="27" t="s">
        <v>45</v>
      </c>
      <c r="C24" s="27" t="s">
        <v>54</v>
      </c>
      <c r="D24" s="27" t="s">
        <v>65</v>
      </c>
      <c r="E24" s="29">
        <v>1</v>
      </c>
      <c r="F24" s="29">
        <v>1</v>
      </c>
      <c r="G24" s="29">
        <v>0</v>
      </c>
      <c r="H24" s="29">
        <v>33</v>
      </c>
      <c r="I24" s="29">
        <v>33</v>
      </c>
      <c r="J24" s="29">
        <v>0</v>
      </c>
      <c r="K24" s="29">
        <v>3</v>
      </c>
      <c r="L24" s="29">
        <v>3</v>
      </c>
      <c r="M24" s="29">
        <v>0</v>
      </c>
      <c r="N24" s="27" t="s">
        <v>62</v>
      </c>
      <c r="O24" s="27">
        <v>2030</v>
      </c>
      <c r="P24" s="30"/>
      <c r="Q24" s="38"/>
      <c r="R24" s="34"/>
    </row>
    <row r="25" spans="1:18" ht="15.75" customHeight="1" x14ac:dyDescent="0.3">
      <c r="A25" s="27">
        <v>16</v>
      </c>
      <c r="B25" s="27" t="s">
        <v>45</v>
      </c>
      <c r="C25" s="27" t="s">
        <v>41</v>
      </c>
      <c r="D25" s="27">
        <v>18</v>
      </c>
      <c r="E25" s="29">
        <v>3</v>
      </c>
      <c r="F25" s="29">
        <v>1</v>
      </c>
      <c r="G25" s="29">
        <v>2</v>
      </c>
      <c r="H25" s="29">
        <v>136</v>
      </c>
      <c r="I25" s="29">
        <v>33.700000000000003</v>
      </c>
      <c r="J25" s="29">
        <v>102.3</v>
      </c>
      <c r="K25" s="29">
        <v>10</v>
      </c>
      <c r="L25" s="29">
        <v>8</v>
      </c>
      <c r="M25" s="29">
        <v>2</v>
      </c>
      <c r="N25" s="27" t="s">
        <v>66</v>
      </c>
      <c r="O25" s="27">
        <v>2030</v>
      </c>
      <c r="P25" s="30"/>
      <c r="Q25" s="38"/>
      <c r="R25" s="34"/>
    </row>
    <row r="26" spans="1:18" ht="15.75" customHeight="1" x14ac:dyDescent="0.3">
      <c r="A26" s="27">
        <v>17</v>
      </c>
      <c r="B26" s="27" t="s">
        <v>45</v>
      </c>
      <c r="C26" s="27" t="s">
        <v>41</v>
      </c>
      <c r="D26" s="27">
        <v>14</v>
      </c>
      <c r="E26" s="29">
        <v>2</v>
      </c>
      <c r="F26" s="29">
        <v>1</v>
      </c>
      <c r="G26" s="29">
        <v>1</v>
      </c>
      <c r="H26" s="29">
        <v>78</v>
      </c>
      <c r="I26" s="29">
        <v>26.6</v>
      </c>
      <c r="J26" s="29">
        <v>51.4</v>
      </c>
      <c r="K26" s="29">
        <v>4</v>
      </c>
      <c r="L26" s="29">
        <v>1</v>
      </c>
      <c r="M26" s="29">
        <v>3</v>
      </c>
      <c r="N26" s="27" t="s">
        <v>66</v>
      </c>
      <c r="O26" s="27">
        <v>2030</v>
      </c>
      <c r="P26" s="30"/>
      <c r="Q26" s="38"/>
      <c r="R26" s="34"/>
    </row>
    <row r="27" spans="1:18" ht="93.75" x14ac:dyDescent="0.3">
      <c r="A27" s="27">
        <v>18</v>
      </c>
      <c r="B27" s="27" t="s">
        <v>45</v>
      </c>
      <c r="C27" s="27" t="s">
        <v>60</v>
      </c>
      <c r="D27" s="27">
        <v>20</v>
      </c>
      <c r="E27" s="29">
        <v>1</v>
      </c>
      <c r="F27" s="29">
        <v>0</v>
      </c>
      <c r="G27" s="29">
        <v>1</v>
      </c>
      <c r="H27" s="29">
        <v>32.6</v>
      </c>
      <c r="I27" s="29">
        <v>0</v>
      </c>
      <c r="J27" s="29">
        <v>32.6</v>
      </c>
      <c r="K27" s="29">
        <v>1</v>
      </c>
      <c r="L27" s="29">
        <v>0</v>
      </c>
      <c r="M27" s="29">
        <v>1</v>
      </c>
      <c r="N27" s="27" t="s">
        <v>66</v>
      </c>
      <c r="O27" s="27">
        <v>2030</v>
      </c>
      <c r="P27" s="30" t="s">
        <v>75</v>
      </c>
      <c r="Q27" s="2"/>
      <c r="R27" s="2"/>
    </row>
    <row r="28" spans="1:18" ht="24.75" customHeight="1" x14ac:dyDescent="0.3">
      <c r="A28" s="31"/>
      <c r="B28" s="71" t="s">
        <v>16</v>
      </c>
      <c r="C28" s="71"/>
      <c r="D28" s="71"/>
      <c r="E28" s="31">
        <f t="shared" ref="E28:M28" si="0">SUM(E11:E27)</f>
        <v>35</v>
      </c>
      <c r="F28" s="31">
        <f t="shared" si="0"/>
        <v>14</v>
      </c>
      <c r="G28" s="31">
        <f t="shared" si="0"/>
        <v>21</v>
      </c>
      <c r="H28" s="31">
        <f t="shared" si="0"/>
        <v>1438.55</v>
      </c>
      <c r="I28" s="31">
        <f t="shared" si="0"/>
        <v>661.20000000000016</v>
      </c>
      <c r="J28" s="31">
        <f t="shared" si="0"/>
        <v>777.35</v>
      </c>
      <c r="K28" s="31">
        <f t="shared" si="0"/>
        <v>73</v>
      </c>
      <c r="L28" s="31">
        <f t="shared" si="0"/>
        <v>46</v>
      </c>
      <c r="M28" s="31">
        <f t="shared" si="0"/>
        <v>27</v>
      </c>
      <c r="N28" s="27" t="s">
        <v>17</v>
      </c>
      <c r="O28" s="27" t="s">
        <v>17</v>
      </c>
      <c r="P28" s="30"/>
    </row>
    <row r="29" spans="1:18" ht="18" customHeight="1" x14ac:dyDescent="0.25">
      <c r="A29" s="1"/>
      <c r="B29" s="59"/>
      <c r="C29" s="5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8" ht="15.75" x14ac:dyDescent="0.2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5">
    <mergeCell ref="Q6:Q7"/>
    <mergeCell ref="H6:J6"/>
    <mergeCell ref="N6:N7"/>
    <mergeCell ref="O6:O7"/>
    <mergeCell ref="K6:M6"/>
    <mergeCell ref="B29:C29"/>
    <mergeCell ref="O1:P1"/>
    <mergeCell ref="N2:P2"/>
    <mergeCell ref="E6:G6"/>
    <mergeCell ref="C4:N4"/>
    <mergeCell ref="B6:D6"/>
    <mergeCell ref="P6:P7"/>
    <mergeCell ref="A9:P9"/>
    <mergeCell ref="B28:D28"/>
    <mergeCell ref="A6:A7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неприг</vt:lpstr>
      <vt:lpstr>авар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Довольный пользователь Microsoft Office</cp:lastModifiedBy>
  <cp:lastPrinted>2021-02-18T09:34:43Z</cp:lastPrinted>
  <dcterms:created xsi:type="dcterms:W3CDTF">2015-09-29T08:10:27Z</dcterms:created>
  <dcterms:modified xsi:type="dcterms:W3CDTF">2021-02-18T09:35:41Z</dcterms:modified>
</cp:coreProperties>
</file>